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9990" windowHeight="6000" tabRatio="954"/>
  </bookViews>
  <sheets>
    <sheet name="01.04.18" sheetId="26" r:id="rId1"/>
  </sheets>
  <calcPr calcId="124519"/>
</workbook>
</file>

<file path=xl/calcChain.xml><?xml version="1.0" encoding="utf-8"?>
<calcChain xmlns="http://schemas.openxmlformats.org/spreadsheetml/2006/main">
  <c r="F28" i="26"/>
  <c r="F27"/>
  <c r="F29"/>
  <c r="E29"/>
  <c r="D29"/>
  <c r="D27"/>
  <c r="F26"/>
  <c r="E26"/>
  <c r="D26"/>
  <c r="D35"/>
</calcChain>
</file>

<file path=xl/sharedStrings.xml><?xml version="1.0" encoding="utf-8"?>
<sst xmlns="http://schemas.openxmlformats.org/spreadsheetml/2006/main" count="55" uniqueCount="52">
  <si>
    <t>№</t>
  </si>
  <si>
    <t>1.</t>
  </si>
  <si>
    <t>4.</t>
  </si>
  <si>
    <t>8.</t>
  </si>
  <si>
    <t>9.</t>
  </si>
  <si>
    <t>10.</t>
  </si>
  <si>
    <t>12.</t>
  </si>
  <si>
    <t>Наименование</t>
  </si>
  <si>
    <t>Всего</t>
  </si>
  <si>
    <t>женщин</t>
  </si>
  <si>
    <t>а) трудоспособное население в трудоспособном возрасте (мужчины 16-59 лет, женщины 16-54 лет)</t>
  </si>
  <si>
    <t>- работающие пенсионеры и инвалиды</t>
  </si>
  <si>
    <t>Экономически активное население (занятое трудоспособное население и безработные-трудоспособные граждане, ищущие работу и готовые приступить к ней)(строка 4, 5 минус строка 6)</t>
  </si>
  <si>
    <t>в) учащиеся в трудоспособном возрасте (16 лет и старше), обучающиеся с отрывом от производства</t>
  </si>
  <si>
    <t>Незанятое трудоспособное население (строка 2 минус строка 4)</t>
  </si>
  <si>
    <t>а) лица трудоспособного возраста, обучающиеся с отрывом от производства</t>
  </si>
  <si>
    <t>Реальный резерв незанятого трудоспособного населения (строка 3 минус строка 4 а, б)</t>
  </si>
  <si>
    <t>Зарегистрировано в службе занятости</t>
  </si>
  <si>
    <t>из них:</t>
  </si>
  <si>
    <t>за отчетный период</t>
  </si>
  <si>
    <t>а) присвоен статус безработного</t>
  </si>
  <si>
    <t>б) назначено пособие по безработице</t>
  </si>
  <si>
    <t>Молодежь (общая численность по району) 16-29 лет</t>
  </si>
  <si>
    <t>а) в том числе 16-18 лет</t>
  </si>
  <si>
    <t>Подростки 14-18 лет</t>
  </si>
  <si>
    <t>6.</t>
  </si>
  <si>
    <t>а) в общественном хозяйстве</t>
  </si>
  <si>
    <t>2.</t>
  </si>
  <si>
    <t>- работающие подростки до 16 лет</t>
  </si>
  <si>
    <t>3.</t>
  </si>
  <si>
    <t>7.</t>
  </si>
  <si>
    <t>б) трудоспособные граждане, занятые в домашнем, личном хозяйстве и др.</t>
  </si>
  <si>
    <t>11.</t>
  </si>
  <si>
    <t>Лица предпенсионного возраста (мужчины 58-60 лет, женщины 53-55 лет)</t>
  </si>
  <si>
    <t>б) самозанятое трудоспособное население</t>
  </si>
  <si>
    <t>Вакантные рабочие места</t>
  </si>
  <si>
    <t>мужчин</t>
  </si>
  <si>
    <t>5.</t>
  </si>
  <si>
    <t>13.</t>
  </si>
  <si>
    <t>Трудовые ресурсы – всего (строка а, б) 
в том числе</t>
  </si>
  <si>
    <t>б) работающие лица старше и младше трудоспособного возраста, из них:</t>
  </si>
  <si>
    <t>Занятое трудоспособное население – всего
(строка а, б, в)</t>
  </si>
  <si>
    <t>Экономически неактивное население (все не работающее и не ищущее работу трудоспособное население)
(строка 2 минус строка 3)</t>
  </si>
  <si>
    <t>на конец отчет. периода</t>
  </si>
  <si>
    <t xml:space="preserve">б) уровень регистрируемой безработицы (стр. 8 / стр.3 в %)  </t>
  </si>
  <si>
    <t xml:space="preserve">Согласовано: </t>
  </si>
  <si>
    <t>муниципального района</t>
  </si>
  <si>
    <t>Администрация Ачхой-Мартановского</t>
  </si>
  <si>
    <t>Директор ГБУ ЦЗН                                                     Цагараев Р.В.</t>
  </si>
  <si>
    <t>исполнитель Цыкаева М.В.</t>
  </si>
  <si>
    <t>Общая численность населения</t>
  </si>
  <si>
    <t xml:space="preserve">Расчет баланса трудовых ресурсов по Ачхой-Мартановскому району 
на 01.04.2018
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</si>
</sst>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25"/>
      <name val="Arial CY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0" fontId="6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>
      <alignment vertical="top"/>
    </xf>
  </cellStyleXfs>
  <cellXfs count="25"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vertical="top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justify" wrapText="1"/>
    </xf>
    <xf numFmtId="49" fontId="4" fillId="0" borderId="1" xfId="0" applyNumberFormat="1" applyFont="1" applyBorder="1" applyAlignment="1">
      <alignment horizontal="left" vertical="justify" wrapText="1"/>
    </xf>
    <xf numFmtId="49" fontId="4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vertical="top"/>
    </xf>
    <xf numFmtId="0" fontId="8" fillId="0" borderId="0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2_Шалинского" xfId="7"/>
    <cellStyle name="Обычный 3" xfId="4"/>
    <cellStyle name="Обычный 4" xfId="3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7" workbookViewId="0">
      <selection activeCell="B20" sqref="B20:C20"/>
    </sheetView>
  </sheetViews>
  <sheetFormatPr defaultRowHeight="12.75"/>
  <cols>
    <col min="1" max="1" width="4.85546875" customWidth="1"/>
    <col min="2" max="2" width="31.140625" customWidth="1"/>
    <col min="3" max="3" width="31.85546875" customWidth="1"/>
    <col min="4" max="4" width="14.5703125" customWidth="1"/>
    <col min="5" max="5" width="14.85546875" customWidth="1"/>
    <col min="6" max="6" width="13.85546875" customWidth="1"/>
  </cols>
  <sheetData>
    <row r="1" spans="1:7" ht="15.75">
      <c r="D1" s="22" t="s">
        <v>45</v>
      </c>
      <c r="E1" s="22"/>
      <c r="F1" s="22"/>
    </row>
    <row r="2" spans="1:7" ht="15.75">
      <c r="D2" s="22" t="s">
        <v>47</v>
      </c>
      <c r="E2" s="22"/>
      <c r="F2" s="22"/>
    </row>
    <row r="3" spans="1:7" ht="15.75">
      <c r="D3" s="22" t="s">
        <v>46</v>
      </c>
      <c r="E3" s="22"/>
      <c r="F3" s="22"/>
    </row>
    <row r="4" spans="1:7" ht="15">
      <c r="D4" s="23"/>
      <c r="E4" s="23"/>
      <c r="F4" s="23"/>
    </row>
    <row r="6" spans="1:7" ht="38.25" customHeight="1">
      <c r="A6" s="1"/>
      <c r="B6" s="24" t="s">
        <v>51</v>
      </c>
      <c r="C6" s="24"/>
      <c r="D6" s="24"/>
      <c r="E6" s="24"/>
      <c r="F6" s="24"/>
    </row>
    <row r="7" spans="1:7" ht="15.75">
      <c r="A7" s="9" t="s">
        <v>0</v>
      </c>
      <c r="B7" s="16" t="s">
        <v>7</v>
      </c>
      <c r="C7" s="16"/>
      <c r="D7" s="3" t="s">
        <v>8</v>
      </c>
      <c r="E7" s="3" t="s">
        <v>36</v>
      </c>
      <c r="F7" s="3" t="s">
        <v>9</v>
      </c>
    </row>
    <row r="8" spans="1:7" ht="21" customHeight="1">
      <c r="A8" s="9" t="s">
        <v>1</v>
      </c>
      <c r="B8" s="18" t="s">
        <v>50</v>
      </c>
      <c r="C8" s="19"/>
      <c r="D8" s="5">
        <v>87539</v>
      </c>
      <c r="E8" s="5">
        <v>42185</v>
      </c>
      <c r="F8" s="5">
        <v>45354</v>
      </c>
      <c r="G8" s="4"/>
    </row>
    <row r="9" spans="1:7" ht="32.450000000000003" customHeight="1">
      <c r="A9" s="16" t="s">
        <v>27</v>
      </c>
      <c r="B9" s="14" t="s">
        <v>39</v>
      </c>
      <c r="C9" s="17"/>
      <c r="D9" s="5">
        <v>52151</v>
      </c>
      <c r="E9" s="5">
        <v>25110</v>
      </c>
      <c r="F9" s="5">
        <v>27041</v>
      </c>
      <c r="G9" s="4"/>
    </row>
    <row r="10" spans="1:7" ht="31.15" customHeight="1">
      <c r="A10" s="16"/>
      <c r="B10" s="14" t="s">
        <v>10</v>
      </c>
      <c r="C10" s="17"/>
      <c r="D10" s="5">
        <v>49460</v>
      </c>
      <c r="E10" s="5">
        <v>23835</v>
      </c>
      <c r="F10" s="5">
        <v>25625</v>
      </c>
      <c r="G10" s="4"/>
    </row>
    <row r="11" spans="1:7" ht="31.15" customHeight="1">
      <c r="A11" s="16"/>
      <c r="B11" s="18" t="s">
        <v>40</v>
      </c>
      <c r="C11" s="19"/>
      <c r="D11" s="5">
        <v>2691</v>
      </c>
      <c r="E11" s="5">
        <v>1275</v>
      </c>
      <c r="F11" s="5">
        <v>1416</v>
      </c>
      <c r="G11" s="4"/>
    </row>
    <row r="12" spans="1:7" ht="21.6" customHeight="1">
      <c r="A12" s="16"/>
      <c r="B12" s="20" t="s">
        <v>11</v>
      </c>
      <c r="C12" s="21"/>
      <c r="D12" s="5">
        <v>2537</v>
      </c>
      <c r="E12" s="5">
        <v>1190</v>
      </c>
      <c r="F12" s="5">
        <v>1347</v>
      </c>
      <c r="G12" s="4"/>
    </row>
    <row r="13" spans="1:7" ht="18" customHeight="1">
      <c r="A13" s="16"/>
      <c r="B13" s="18" t="s">
        <v>28</v>
      </c>
      <c r="C13" s="19"/>
      <c r="D13" s="5">
        <v>154</v>
      </c>
      <c r="E13" s="5">
        <v>85</v>
      </c>
      <c r="F13" s="5">
        <v>69</v>
      </c>
      <c r="G13" s="4"/>
    </row>
    <row r="14" spans="1:7" ht="47.45" customHeight="1">
      <c r="A14" s="9" t="s">
        <v>29</v>
      </c>
      <c r="B14" s="14" t="s">
        <v>12</v>
      </c>
      <c r="C14" s="17"/>
      <c r="D14" s="5">
        <v>47282</v>
      </c>
      <c r="E14" s="5">
        <v>22762</v>
      </c>
      <c r="F14" s="5">
        <v>24520</v>
      </c>
      <c r="G14" s="4"/>
    </row>
    <row r="15" spans="1:7" ht="30.6" customHeight="1">
      <c r="A15" s="16" t="s">
        <v>2</v>
      </c>
      <c r="B15" s="18" t="s">
        <v>41</v>
      </c>
      <c r="C15" s="19"/>
      <c r="D15" s="5">
        <v>14459</v>
      </c>
      <c r="E15" s="5">
        <v>6970</v>
      </c>
      <c r="F15" s="5">
        <v>7489</v>
      </c>
      <c r="G15" s="4"/>
    </row>
    <row r="16" spans="1:7" ht="17.45" customHeight="1">
      <c r="A16" s="16"/>
      <c r="B16" s="18" t="s">
        <v>26</v>
      </c>
      <c r="C16" s="19"/>
      <c r="D16" s="5">
        <v>6045</v>
      </c>
      <c r="E16" s="5">
        <v>2913</v>
      </c>
      <c r="F16" s="5">
        <v>3132</v>
      </c>
      <c r="G16" s="4"/>
    </row>
    <row r="17" spans="1:7" ht="19.899999999999999" customHeight="1">
      <c r="A17" s="16"/>
      <c r="B17" s="18" t="s">
        <v>34</v>
      </c>
      <c r="C17" s="19"/>
      <c r="D17" s="5">
        <v>7397</v>
      </c>
      <c r="E17" s="5">
        <v>3565</v>
      </c>
      <c r="F17" s="5">
        <v>3832</v>
      </c>
      <c r="G17" s="4"/>
    </row>
    <row r="18" spans="1:7" ht="33" customHeight="1">
      <c r="A18" s="16"/>
      <c r="B18" s="14" t="s">
        <v>13</v>
      </c>
      <c r="C18" s="17"/>
      <c r="D18" s="5">
        <v>1017</v>
      </c>
      <c r="E18" s="5">
        <v>492</v>
      </c>
      <c r="F18" s="5">
        <v>525</v>
      </c>
      <c r="G18" s="4"/>
    </row>
    <row r="19" spans="1:7" ht="27.6" customHeight="1">
      <c r="A19" s="9" t="s">
        <v>37</v>
      </c>
      <c r="B19" s="18" t="s">
        <v>14</v>
      </c>
      <c r="C19" s="19"/>
      <c r="D19" s="5">
        <v>37692</v>
      </c>
      <c r="E19" s="5">
        <v>18140</v>
      </c>
      <c r="F19" s="5">
        <v>19552</v>
      </c>
      <c r="G19" s="4"/>
    </row>
    <row r="20" spans="1:7" ht="46.9" customHeight="1">
      <c r="A20" s="16" t="s">
        <v>25</v>
      </c>
      <c r="B20" s="18" t="s">
        <v>42</v>
      </c>
      <c r="C20" s="19"/>
      <c r="D20" s="5">
        <v>4869</v>
      </c>
      <c r="E20" s="5">
        <v>2348</v>
      </c>
      <c r="F20" s="5">
        <v>2521</v>
      </c>
      <c r="G20" s="4"/>
    </row>
    <row r="21" spans="1:7" ht="34.15" customHeight="1">
      <c r="A21" s="16"/>
      <c r="B21" s="13" t="s">
        <v>15</v>
      </c>
      <c r="C21" s="14"/>
      <c r="D21" s="5">
        <v>1017</v>
      </c>
      <c r="E21" s="5">
        <v>492</v>
      </c>
      <c r="F21" s="5">
        <v>525</v>
      </c>
      <c r="G21" s="4"/>
    </row>
    <row r="22" spans="1:7" ht="15.75">
      <c r="A22" s="16"/>
      <c r="B22" s="13" t="s">
        <v>31</v>
      </c>
      <c r="C22" s="14"/>
      <c r="D22" s="5">
        <v>3852</v>
      </c>
      <c r="E22" s="5">
        <v>1856</v>
      </c>
      <c r="F22" s="5">
        <v>1996</v>
      </c>
      <c r="G22" s="4"/>
    </row>
    <row r="23" spans="1:7" ht="36" customHeight="1">
      <c r="A23" s="9" t="s">
        <v>30</v>
      </c>
      <c r="B23" s="14" t="s">
        <v>16</v>
      </c>
      <c r="C23" s="17"/>
      <c r="D23" s="5">
        <v>33840</v>
      </c>
      <c r="E23" s="5">
        <v>16284</v>
      </c>
      <c r="F23" s="5">
        <v>17556</v>
      </c>
      <c r="G23" s="4"/>
    </row>
    <row r="24" spans="1:7" ht="32.25" customHeight="1">
      <c r="A24" s="16" t="s">
        <v>3</v>
      </c>
      <c r="B24" s="11" t="s">
        <v>17</v>
      </c>
      <c r="C24" s="2"/>
      <c r="D24" s="5">
        <v>3129</v>
      </c>
      <c r="E24" s="5">
        <v>1562</v>
      </c>
      <c r="F24" s="5">
        <v>1565</v>
      </c>
      <c r="G24" s="4"/>
    </row>
    <row r="25" spans="1:7" ht="17.45" customHeight="1">
      <c r="A25" s="16"/>
      <c r="B25" s="11" t="s">
        <v>18</v>
      </c>
      <c r="C25" s="10" t="s">
        <v>19</v>
      </c>
      <c r="D25" s="5">
        <v>140</v>
      </c>
      <c r="E25" s="5">
        <v>51</v>
      </c>
      <c r="F25" s="5">
        <v>47</v>
      </c>
      <c r="G25" s="4"/>
    </row>
    <row r="26" spans="1:7" ht="18" customHeight="1">
      <c r="A26" s="16"/>
      <c r="B26" s="13" t="s">
        <v>20</v>
      </c>
      <c r="C26" s="10" t="s">
        <v>43</v>
      </c>
      <c r="D26" s="5">
        <f t="shared" ref="D26:F27" si="0">D24</f>
        <v>3129</v>
      </c>
      <c r="E26" s="5">
        <f t="shared" si="0"/>
        <v>1562</v>
      </c>
      <c r="F26" s="5">
        <f t="shared" si="0"/>
        <v>1565</v>
      </c>
      <c r="G26" s="4"/>
    </row>
    <row r="27" spans="1:7" ht="18" customHeight="1">
      <c r="A27" s="16"/>
      <c r="B27" s="13"/>
      <c r="C27" s="10" t="s">
        <v>19</v>
      </c>
      <c r="D27" s="5">
        <f t="shared" si="0"/>
        <v>140</v>
      </c>
      <c r="E27" s="5">
        <v>73</v>
      </c>
      <c r="F27" s="5">
        <f>D27-E27</f>
        <v>67</v>
      </c>
      <c r="G27" s="4"/>
    </row>
    <row r="28" spans="1:7" ht="16.899999999999999" customHeight="1">
      <c r="A28" s="16"/>
      <c r="B28" s="13" t="s">
        <v>21</v>
      </c>
      <c r="C28" s="10" t="s">
        <v>43</v>
      </c>
      <c r="D28" s="5">
        <v>2566</v>
      </c>
      <c r="E28" s="5">
        <v>1278</v>
      </c>
      <c r="F28" s="5">
        <f>D28-E28</f>
        <v>1288</v>
      </c>
      <c r="G28" s="4"/>
    </row>
    <row r="29" spans="1:7" ht="18.600000000000001" customHeight="1">
      <c r="A29" s="16"/>
      <c r="B29" s="13"/>
      <c r="C29" s="10" t="s">
        <v>19</v>
      </c>
      <c r="D29" s="5">
        <f>D27</f>
        <v>140</v>
      </c>
      <c r="E29" s="5">
        <f>E27</f>
        <v>73</v>
      </c>
      <c r="F29" s="5">
        <f>F25</f>
        <v>47</v>
      </c>
      <c r="G29" s="4"/>
    </row>
    <row r="30" spans="1:7" ht="19.899999999999999" customHeight="1">
      <c r="A30" s="9" t="s">
        <v>4</v>
      </c>
      <c r="B30" s="13" t="s">
        <v>35</v>
      </c>
      <c r="C30" s="14"/>
      <c r="D30" s="5">
        <v>257</v>
      </c>
      <c r="E30" s="5"/>
      <c r="F30" s="5"/>
      <c r="G30" s="4"/>
    </row>
    <row r="31" spans="1:7" ht="21" customHeight="1">
      <c r="A31" s="16" t="s">
        <v>5</v>
      </c>
      <c r="B31" s="13" t="s">
        <v>22</v>
      </c>
      <c r="C31" s="14"/>
      <c r="D31" s="5">
        <v>21788</v>
      </c>
      <c r="E31" s="5">
        <v>10498</v>
      </c>
      <c r="F31" s="5">
        <v>11290</v>
      </c>
      <c r="G31" s="4"/>
    </row>
    <row r="32" spans="1:7" ht="19.899999999999999" customHeight="1">
      <c r="A32" s="16"/>
      <c r="B32" s="13" t="s">
        <v>23</v>
      </c>
      <c r="C32" s="14"/>
      <c r="D32" s="5">
        <v>1046</v>
      </c>
      <c r="E32" s="5">
        <v>508</v>
      </c>
      <c r="F32" s="5">
        <v>538</v>
      </c>
      <c r="G32" s="4"/>
    </row>
    <row r="33" spans="1:7" ht="21" customHeight="1">
      <c r="A33" s="9" t="s">
        <v>32</v>
      </c>
      <c r="B33" s="13" t="s">
        <v>24</v>
      </c>
      <c r="C33" s="14"/>
      <c r="D33" s="5">
        <v>3421</v>
      </c>
      <c r="E33" s="5">
        <v>1649</v>
      </c>
      <c r="F33" s="5">
        <v>1772</v>
      </c>
      <c r="G33" s="4"/>
    </row>
    <row r="34" spans="1:7" ht="34.15" customHeight="1">
      <c r="A34" s="9" t="s">
        <v>6</v>
      </c>
      <c r="B34" s="13" t="s">
        <v>33</v>
      </c>
      <c r="C34" s="14"/>
      <c r="D34" s="5">
        <v>3765</v>
      </c>
      <c r="E34" s="5">
        <v>1814</v>
      </c>
      <c r="F34" s="5">
        <v>1951</v>
      </c>
      <c r="G34" s="4"/>
    </row>
    <row r="35" spans="1:7" ht="30" customHeight="1">
      <c r="A35" s="12" t="s">
        <v>38</v>
      </c>
      <c r="B35" s="13" t="s">
        <v>44</v>
      </c>
      <c r="C35" s="14"/>
      <c r="D35" s="6">
        <f>D24/D14%</f>
        <v>6.6177403663127619</v>
      </c>
      <c r="E35" s="6"/>
      <c r="F35" s="5"/>
      <c r="G35" s="4"/>
    </row>
    <row r="37" spans="1:7">
      <c r="B37" s="15" t="s">
        <v>48</v>
      </c>
      <c r="C37" s="15"/>
      <c r="D37" s="15"/>
      <c r="E37" s="15"/>
      <c r="G37" s="7"/>
    </row>
    <row r="38" spans="1:7">
      <c r="B38" s="15"/>
      <c r="C38" s="15"/>
      <c r="D38" s="15"/>
      <c r="E38" s="15"/>
      <c r="G38" s="4"/>
    </row>
    <row r="39" spans="1:7">
      <c r="G39" s="7"/>
    </row>
    <row r="40" spans="1:7" ht="15.75">
      <c r="B40" s="8" t="s">
        <v>49</v>
      </c>
      <c r="F40" s="7"/>
    </row>
    <row r="42" spans="1:7">
      <c r="F42" s="7"/>
    </row>
  </sheetData>
  <mergeCells count="36">
    <mergeCell ref="B7:C7"/>
    <mergeCell ref="D1:F1"/>
    <mergeCell ref="D2:F2"/>
    <mergeCell ref="D3:F3"/>
    <mergeCell ref="D4:F4"/>
    <mergeCell ref="B6:F6"/>
    <mergeCell ref="B8:C8"/>
    <mergeCell ref="A9:A13"/>
    <mergeCell ref="B9:C9"/>
    <mergeCell ref="B10:C10"/>
    <mergeCell ref="B11:C11"/>
    <mergeCell ref="B12:C12"/>
    <mergeCell ref="B13:C13"/>
    <mergeCell ref="B23:C23"/>
    <mergeCell ref="B14:C14"/>
    <mergeCell ref="A15:A18"/>
    <mergeCell ref="B15:C15"/>
    <mergeCell ref="B16:C16"/>
    <mergeCell ref="B17:C17"/>
    <mergeCell ref="B18:C18"/>
    <mergeCell ref="B19:C19"/>
    <mergeCell ref="A20:A22"/>
    <mergeCell ref="B20:C20"/>
    <mergeCell ref="B21:C21"/>
    <mergeCell ref="B22:C22"/>
    <mergeCell ref="B33:C33"/>
    <mergeCell ref="B34:C34"/>
    <mergeCell ref="B35:C35"/>
    <mergeCell ref="B37:E38"/>
    <mergeCell ref="A24:A29"/>
    <mergeCell ref="B26:B27"/>
    <mergeCell ref="B28:B29"/>
    <mergeCell ref="B30:C30"/>
    <mergeCell ref="A31:A32"/>
    <mergeCell ref="B31:C31"/>
    <mergeCell ref="B32:C32"/>
  </mergeCells>
  <pageMargins left="0.7" right="0.7" top="0.75" bottom="0.75" header="0.3" footer="0.3"/>
  <pageSetup paperSize="9" scale="7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01.04.18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Марем</cp:lastModifiedBy>
  <cp:lastPrinted>2018-03-02T14:25:23Z</cp:lastPrinted>
  <dcterms:created xsi:type="dcterms:W3CDTF">2010-10-15T11:00:07Z</dcterms:created>
  <dcterms:modified xsi:type="dcterms:W3CDTF">2018-04-04T11:55:46Z</dcterms:modified>
  <cp:category/>
</cp:coreProperties>
</file>